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kyappscsg-my.sharepoint.com/personal/jbeesley_breakthrubev_com/Documents/Desktop/Bart Masi/NCBS/2023 Forms/"/>
    </mc:Choice>
  </mc:AlternateContent>
  <xr:revisionPtr revIDLastSave="0" documentId="8_{1A1659D0-BC36-443C-A1C3-836A378EAB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G10" i="1"/>
  <c r="H10" i="1" s="1"/>
  <c r="I10" i="1" s="1"/>
  <c r="G9" i="1"/>
  <c r="H9" i="1" s="1"/>
  <c r="I9" i="1" s="1"/>
  <c r="G8" i="1"/>
  <c r="H8" i="1" s="1"/>
  <c r="I8" i="1" s="1"/>
  <c r="G7" i="1"/>
  <c r="H7" i="1" s="1"/>
  <c r="I7" i="1" s="1"/>
  <c r="G6" i="1"/>
  <c r="H6" i="1" s="1"/>
  <c r="I6" i="1" s="1"/>
  <c r="G5" i="1"/>
  <c r="H5" i="1" s="1"/>
  <c r="I5" i="1" s="1"/>
  <c r="G4" i="1"/>
  <c r="H4" i="1" s="1"/>
  <c r="I4" i="1" s="1"/>
  <c r="G3" i="1"/>
  <c r="G23" i="1"/>
  <c r="H23" i="1" s="1"/>
  <c r="I23" i="1" s="1"/>
  <c r="G22" i="1"/>
  <c r="H22" i="1" s="1"/>
  <c r="I22" i="1" s="1"/>
  <c r="G21" i="1"/>
  <c r="H21" i="1" s="1"/>
  <c r="I21" i="1" s="1"/>
  <c r="G20" i="1"/>
  <c r="G19" i="1"/>
  <c r="H19" i="1" s="1"/>
  <c r="I19" i="1" s="1"/>
  <c r="G18" i="1"/>
  <c r="H18" i="1" s="1"/>
  <c r="I18" i="1" s="1"/>
  <c r="G17" i="1"/>
  <c r="H17" i="1" s="1"/>
  <c r="I17" i="1" s="1"/>
  <c r="G16" i="1"/>
  <c r="H16" i="1" s="1"/>
  <c r="I16" i="1" s="1"/>
  <c r="G15" i="1"/>
  <c r="H15" i="1" s="1"/>
  <c r="G47" i="1"/>
  <c r="H47" i="1" s="1"/>
  <c r="I47" i="1" s="1"/>
  <c r="G46" i="1"/>
  <c r="H46" i="1" s="1"/>
  <c r="I46" i="1" s="1"/>
  <c r="G45" i="1"/>
  <c r="H45" i="1" s="1"/>
  <c r="I45" i="1" s="1"/>
  <c r="G44" i="1"/>
  <c r="H44" i="1" s="1"/>
  <c r="I44" i="1" s="1"/>
  <c r="G43" i="1"/>
  <c r="H43" i="1" s="1"/>
  <c r="I43" i="1" s="1"/>
  <c r="G42" i="1"/>
  <c r="H42" i="1" s="1"/>
  <c r="I42" i="1" s="1"/>
  <c r="G41" i="1"/>
  <c r="G40" i="1"/>
  <c r="G39" i="1"/>
  <c r="H39" i="1" s="1"/>
  <c r="G35" i="1"/>
  <c r="H35" i="1" s="1"/>
  <c r="I35" i="1" s="1"/>
  <c r="G34" i="1"/>
  <c r="H34" i="1" s="1"/>
  <c r="I34" i="1" s="1"/>
  <c r="G33" i="1"/>
  <c r="G32" i="1"/>
  <c r="H32" i="1" s="1"/>
  <c r="I32" i="1" s="1"/>
  <c r="G31" i="1"/>
  <c r="H31" i="1" s="1"/>
  <c r="I31" i="1" s="1"/>
  <c r="G30" i="1"/>
  <c r="H30" i="1" s="1"/>
  <c r="I30" i="1" s="1"/>
  <c r="G29" i="1"/>
  <c r="H29" i="1" s="1"/>
  <c r="I29" i="1" s="1"/>
  <c r="G28" i="1"/>
  <c r="H28" i="1" s="1"/>
  <c r="I28" i="1" s="1"/>
  <c r="G27" i="1"/>
  <c r="H27" i="1" s="1"/>
  <c r="I27" i="1" s="1"/>
  <c r="H41" i="1"/>
  <c r="I41" i="1" s="1"/>
  <c r="H40" i="1"/>
  <c r="I40" i="1" s="1"/>
  <c r="H33" i="1"/>
  <c r="I33" i="1" s="1"/>
  <c r="G38" i="1"/>
  <c r="H38" i="1" s="1"/>
  <c r="I38" i="1" s="1"/>
  <c r="G26" i="1"/>
  <c r="H26" i="1" s="1"/>
  <c r="H20" i="1"/>
  <c r="I20" i="1" s="1"/>
  <c r="G14" i="1"/>
  <c r="H14" i="1" s="1"/>
  <c r="H11" i="1"/>
  <c r="I11" i="1" s="1"/>
  <c r="H3" i="1"/>
  <c r="G2" i="1"/>
  <c r="H2" i="1" s="1"/>
  <c r="I2" i="1" s="1"/>
  <c r="E48" i="1"/>
  <c r="E36" i="1"/>
  <c r="E24" i="1"/>
  <c r="E12" i="1"/>
  <c r="I14" i="1" l="1"/>
  <c r="H24" i="1"/>
  <c r="H48" i="1"/>
  <c r="H12" i="1"/>
  <c r="I3" i="1"/>
  <c r="I12" i="1" s="1"/>
  <c r="I15" i="1"/>
  <c r="I39" i="1"/>
  <c r="I48" i="1" s="1"/>
  <c r="H36" i="1"/>
  <c r="I26" i="1"/>
  <c r="I36" i="1" s="1"/>
  <c r="I24" i="1" l="1"/>
  <c r="I49" i="1" s="1"/>
</calcChain>
</file>

<file path=xl/sharedStrings.xml><?xml version="1.0" encoding="utf-8"?>
<sst xmlns="http://schemas.openxmlformats.org/spreadsheetml/2006/main" count="63" uniqueCount="49">
  <si>
    <t xml:space="preserve">Event Information </t>
  </si>
  <si>
    <t>Event Name:</t>
  </si>
  <si>
    <t>Venue:</t>
  </si>
  <si>
    <t>Date of Event:</t>
  </si>
  <si>
    <t xml:space="preserve">Booth #: </t>
  </si>
  <si>
    <t>22.1%-80% + Alcohol                                                 Class 10 =  $3.60 per Gallon                              Description</t>
  </si>
  <si>
    <t>Alc %</t>
  </si>
  <si>
    <t># of Bottles</t>
  </si>
  <si>
    <t>Bottle Size .375 or .75 or 1. or 1.75</t>
  </si>
  <si>
    <t>Gallons per Unit</t>
  </si>
  <si>
    <t xml:space="preserve">Total Gallons </t>
  </si>
  <si>
    <t>Total Class 10 Taxes</t>
  </si>
  <si>
    <t>Bottle Size .375 or .75 or 1.0 or 1.75</t>
  </si>
  <si>
    <t>CLASS 10 TOTALS</t>
  </si>
  <si>
    <t>Supplier Information</t>
  </si>
  <si>
    <t>Name:</t>
  </si>
  <si>
    <t>Address:</t>
  </si>
  <si>
    <t>City:</t>
  </si>
  <si>
    <t>State:</t>
  </si>
  <si>
    <t>Zip:</t>
  </si>
  <si>
    <t>1/2 % - 14% Alcohol                                                 Class 50 = $0.70 per Gallon                              Description</t>
  </si>
  <si>
    <t>Total Class 50 Taxes</t>
  </si>
  <si>
    <t>CLASS 50 TOTALS</t>
  </si>
  <si>
    <t>Contact Information</t>
  </si>
  <si>
    <t>14.1%-22% Alcohol                                                 Class 60 =  $1.30 per Gallon                              Description</t>
  </si>
  <si>
    <t>Total Class 60 Taxes</t>
  </si>
  <si>
    <t>Email:</t>
  </si>
  <si>
    <t>Cell:</t>
  </si>
  <si>
    <t>Office:</t>
  </si>
  <si>
    <t>Fax:</t>
  </si>
  <si>
    <t>CLASS 60 TOTALS</t>
  </si>
  <si>
    <t>0 - 14% Malt Liquor Only                                                 Class 80 =  $0.16 per Gallon                              Description</t>
  </si>
  <si>
    <t xml:space="preserve"> 0.65 = (22oz) or 0.35 = (12oz)</t>
  </si>
  <si>
    <t>Total Class 80 Taxes</t>
  </si>
  <si>
    <t>Shipping Information</t>
  </si>
  <si>
    <t>Total # of Cases:</t>
  </si>
  <si>
    <t>TOTAL TAXES DUE</t>
  </si>
  <si>
    <t>CLASS 80</t>
  </si>
  <si>
    <r>
      <t xml:space="preserve"> Supplier / Tax  Information Sheet                   </t>
    </r>
    <r>
      <rPr>
        <sz val="10"/>
        <rFont val="Arial"/>
        <family val="2"/>
      </rPr>
      <t xml:space="preserve">   (NOTE: This is a formula based form;                        please complete electronically)</t>
    </r>
  </si>
  <si>
    <t>Las Vegas Convention Center</t>
  </si>
  <si>
    <t xml:space="preserve">This form must be completed prior to shipping </t>
  </si>
  <si>
    <t>your product to Breakthru Beverage Nevada.</t>
  </si>
  <si>
    <t>You will receive authorization to ship once your</t>
  </si>
  <si>
    <t>invoice has been paid.</t>
  </si>
  <si>
    <t>following information:</t>
  </si>
  <si>
    <t>Shipment Weight, Carrier Name, Tracking Info</t>
  </si>
  <si>
    <r>
      <rPr>
        <b/>
        <sz val="11"/>
        <color rgb="FFFF0000"/>
        <rFont val="Calibri"/>
        <family val="2"/>
        <scheme val="minor"/>
      </rPr>
      <t>***</t>
    </r>
    <r>
      <rPr>
        <b/>
        <sz val="11"/>
        <color theme="1"/>
        <rFont val="Calibri"/>
        <family val="2"/>
        <scheme val="minor"/>
      </rPr>
      <t xml:space="preserve">After shipping your product, please submit the </t>
    </r>
  </si>
  <si>
    <t>Bar &amp; Restaurant Expo 2023</t>
  </si>
  <si>
    <t>March 27-29,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</si>
</sst>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"/>
    <numFmt numFmtId="165" formatCode="&quot;$&quot;#,##0.00000"/>
    <numFmt numFmtId="166" formatCode="#,##0.00000"/>
    <numFmt numFmtId="167" formatCode="&quot;$&quot;#,##0.00"/>
    <numFmt numFmtId="168" formatCode="[$-409]mmmm\ d\,\ yyyy;@"/>
  </numFmts>
  <fonts count="1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/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/>
    <xf numFmtId="0" fontId="6" fillId="2" borderId="9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165" fontId="6" fillId="2" borderId="11" xfId="0" applyNumberFormat="1" applyFont="1" applyFill="1" applyBorder="1" applyAlignment="1">
      <alignment horizontal="center"/>
    </xf>
    <xf numFmtId="165" fontId="6" fillId="2" borderId="17" xfId="0" applyNumberFormat="1" applyFont="1" applyFill="1" applyBorder="1" applyAlignment="1">
      <alignment horizontal="center"/>
    </xf>
    <xf numFmtId="167" fontId="4" fillId="0" borderId="20" xfId="0" applyNumberFormat="1" applyFont="1" applyBorder="1"/>
    <xf numFmtId="0" fontId="0" fillId="0" borderId="22" xfId="0" applyBorder="1"/>
    <xf numFmtId="0" fontId="0" fillId="0" borderId="21" xfId="0" applyBorder="1"/>
    <xf numFmtId="0" fontId="3" fillId="0" borderId="24" xfId="0" applyFont="1" applyBorder="1"/>
    <xf numFmtId="0" fontId="0" fillId="0" borderId="0" xfId="0" applyBorder="1"/>
    <xf numFmtId="0" fontId="0" fillId="0" borderId="24" xfId="0" applyBorder="1"/>
    <xf numFmtId="0" fontId="0" fillId="0" borderId="0" xfId="0" applyBorder="1" applyProtection="1">
      <protection locked="0"/>
    </xf>
    <xf numFmtId="0" fontId="8" fillId="0" borderId="24" xfId="0" applyFont="1" applyBorder="1"/>
    <xf numFmtId="0" fontId="9" fillId="0" borderId="0" xfId="0" applyFont="1" applyBorder="1" applyProtection="1"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protection locked="0"/>
    </xf>
    <xf numFmtId="0" fontId="9" fillId="0" borderId="8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168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0" fontId="10" fillId="0" borderId="23" xfId="0" applyFont="1" applyBorder="1" applyAlignment="1">
      <alignment vertical="center"/>
    </xf>
    <xf numFmtId="0" fontId="11" fillId="0" borderId="24" xfId="0" applyFont="1" applyBorder="1"/>
    <xf numFmtId="0" fontId="0" fillId="0" borderId="27" xfId="0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1" fillId="3" borderId="25" xfId="0" applyFont="1" applyFill="1" applyBorder="1" applyAlignment="1" applyProtection="1">
      <alignment horizontal="center" vertical="center" wrapText="1"/>
      <protection locked="0"/>
    </xf>
    <xf numFmtId="0" fontId="0" fillId="3" borderId="26" xfId="0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tabSelected="1" workbookViewId="0">
      <selection activeCell="B11" sqref="B11"/>
    </sheetView>
  </sheetViews>
  <sheetFormatPr defaultRowHeight="15" x14ac:dyDescent="0.25"/>
  <cols>
    <col min="1" max="1" width="16.85546875" customWidth="1"/>
    <col min="2" max="2" width="29.7109375" customWidth="1"/>
    <col min="3" max="3" width="34.85546875" customWidth="1"/>
    <col min="4" max="4" width="8.42578125" customWidth="1"/>
    <col min="6" max="6" width="14.85546875" customWidth="1"/>
    <col min="7" max="8" width="11.85546875" customWidth="1"/>
    <col min="9" max="9" width="13.85546875" customWidth="1"/>
  </cols>
  <sheetData>
    <row r="1" spans="1:13" s="2" customFormat="1" ht="48" customHeight="1" x14ac:dyDescent="0.25">
      <c r="A1" s="48" t="s">
        <v>38</v>
      </c>
      <c r="B1" s="49"/>
      <c r="C1" s="3" t="s">
        <v>5</v>
      </c>
      <c r="D1" s="4" t="s">
        <v>6</v>
      </c>
      <c r="E1" s="4" t="s">
        <v>7</v>
      </c>
      <c r="F1" s="4" t="s">
        <v>12</v>
      </c>
      <c r="G1" s="4" t="s">
        <v>9</v>
      </c>
      <c r="H1" s="4" t="s">
        <v>10</v>
      </c>
      <c r="I1" s="5" t="s">
        <v>11</v>
      </c>
      <c r="J1" s="1"/>
      <c r="K1" s="1"/>
      <c r="L1" s="1"/>
      <c r="M1" s="1"/>
    </row>
    <row r="2" spans="1:13" ht="21" customHeight="1" x14ac:dyDescent="0.25">
      <c r="A2" s="24" t="s">
        <v>0</v>
      </c>
      <c r="B2" s="25"/>
      <c r="C2" s="32"/>
      <c r="D2" s="34"/>
      <c r="E2" s="34"/>
      <c r="F2" s="34"/>
      <c r="G2" s="15">
        <f>F2*0.264172</f>
        <v>0</v>
      </c>
      <c r="H2" s="15">
        <f>E2*G2</f>
        <v>0</v>
      </c>
      <c r="I2" s="16">
        <f>H2*3.6</f>
        <v>0</v>
      </c>
    </row>
    <row r="3" spans="1:13" ht="21" customHeight="1" x14ac:dyDescent="0.25">
      <c r="A3" s="26"/>
      <c r="B3" s="27"/>
      <c r="C3" s="32"/>
      <c r="D3" s="34"/>
      <c r="E3" s="34"/>
      <c r="F3" s="34"/>
      <c r="G3" s="15">
        <f t="shared" ref="G3:G11" si="0">F3*0.264172</f>
        <v>0</v>
      </c>
      <c r="H3" s="15">
        <f t="shared" ref="H3:H11" si="1">E3*G3</f>
        <v>0</v>
      </c>
      <c r="I3" s="16">
        <f t="shared" ref="I3:I11" si="2">H3*3.6</f>
        <v>0</v>
      </c>
    </row>
    <row r="4" spans="1:13" ht="21" customHeight="1" x14ac:dyDescent="0.25">
      <c r="A4" s="44" t="s">
        <v>1</v>
      </c>
      <c r="B4" s="29" t="s">
        <v>47</v>
      </c>
      <c r="C4" s="32"/>
      <c r="D4" s="34"/>
      <c r="E4" s="34"/>
      <c r="F4" s="34"/>
      <c r="G4" s="15">
        <f t="shared" si="0"/>
        <v>0</v>
      </c>
      <c r="H4" s="15">
        <f t="shared" si="1"/>
        <v>0</v>
      </c>
      <c r="I4" s="16">
        <f t="shared" si="2"/>
        <v>0</v>
      </c>
    </row>
    <row r="5" spans="1:13" ht="21" customHeight="1" x14ac:dyDescent="0.25">
      <c r="A5" s="44"/>
      <c r="B5" s="29"/>
      <c r="C5" s="32"/>
      <c r="D5" s="34"/>
      <c r="E5" s="34"/>
      <c r="F5" s="34"/>
      <c r="G5" s="15">
        <f t="shared" si="0"/>
        <v>0</v>
      </c>
      <c r="H5" s="15">
        <f t="shared" si="1"/>
        <v>0</v>
      </c>
      <c r="I5" s="16">
        <f t="shared" si="2"/>
        <v>0</v>
      </c>
    </row>
    <row r="6" spans="1:13" ht="21" customHeight="1" x14ac:dyDescent="0.25">
      <c r="A6" s="44" t="s">
        <v>2</v>
      </c>
      <c r="B6" s="29" t="s">
        <v>39</v>
      </c>
      <c r="C6" s="32"/>
      <c r="D6" s="34"/>
      <c r="E6" s="34"/>
      <c r="F6" s="34"/>
      <c r="G6" s="15">
        <f t="shared" si="0"/>
        <v>0</v>
      </c>
      <c r="H6" s="15">
        <f t="shared" si="1"/>
        <v>0</v>
      </c>
      <c r="I6" s="16">
        <f t="shared" si="2"/>
        <v>0</v>
      </c>
    </row>
    <row r="7" spans="1:13" ht="21" customHeight="1" x14ac:dyDescent="0.25">
      <c r="A7" s="44"/>
      <c r="B7" s="29"/>
      <c r="C7" s="32"/>
      <c r="D7" s="34"/>
      <c r="E7" s="34"/>
      <c r="F7" s="34"/>
      <c r="G7" s="15">
        <f t="shared" si="0"/>
        <v>0</v>
      </c>
      <c r="H7" s="15">
        <f t="shared" si="1"/>
        <v>0</v>
      </c>
      <c r="I7" s="16">
        <f t="shared" si="2"/>
        <v>0</v>
      </c>
    </row>
    <row r="8" spans="1:13" ht="21" customHeight="1" x14ac:dyDescent="0.25">
      <c r="A8" s="44" t="s">
        <v>3</v>
      </c>
      <c r="B8" s="29" t="s">
        <v>48</v>
      </c>
      <c r="C8" s="32"/>
      <c r="D8" s="34"/>
      <c r="E8" s="34"/>
      <c r="F8" s="34"/>
      <c r="G8" s="15">
        <f t="shared" si="0"/>
        <v>0</v>
      </c>
      <c r="H8" s="15">
        <f t="shared" si="1"/>
        <v>0</v>
      </c>
      <c r="I8" s="16">
        <f t="shared" si="2"/>
        <v>0</v>
      </c>
    </row>
    <row r="9" spans="1:13" ht="21" customHeight="1" x14ac:dyDescent="0.25">
      <c r="A9" s="44"/>
      <c r="B9" s="29"/>
      <c r="C9" s="32"/>
      <c r="D9" s="34"/>
      <c r="E9" s="34"/>
      <c r="F9" s="34"/>
      <c r="G9" s="15">
        <f t="shared" si="0"/>
        <v>0</v>
      </c>
      <c r="H9" s="15">
        <f t="shared" si="1"/>
        <v>0</v>
      </c>
      <c r="I9" s="16">
        <f t="shared" si="2"/>
        <v>0</v>
      </c>
    </row>
    <row r="10" spans="1:13" ht="21" customHeight="1" x14ac:dyDescent="0.25">
      <c r="A10" s="44" t="s">
        <v>4</v>
      </c>
      <c r="B10" s="36"/>
      <c r="C10" s="32"/>
      <c r="D10" s="34"/>
      <c r="E10" s="34"/>
      <c r="F10" s="34"/>
      <c r="G10" s="15">
        <f t="shared" si="0"/>
        <v>0</v>
      </c>
      <c r="H10" s="15">
        <f t="shared" si="1"/>
        <v>0</v>
      </c>
      <c r="I10" s="16">
        <f t="shared" si="2"/>
        <v>0</v>
      </c>
    </row>
    <row r="11" spans="1:13" ht="21" customHeight="1" x14ac:dyDescent="0.25">
      <c r="A11" s="26"/>
      <c r="B11" s="29"/>
      <c r="C11" s="33"/>
      <c r="D11" s="35"/>
      <c r="E11" s="35"/>
      <c r="F11" s="35"/>
      <c r="G11" s="15">
        <f t="shared" si="0"/>
        <v>0</v>
      </c>
      <c r="H11" s="15">
        <f t="shared" si="1"/>
        <v>0</v>
      </c>
      <c r="I11" s="16">
        <f t="shared" si="2"/>
        <v>0</v>
      </c>
    </row>
    <row r="12" spans="1:13" ht="21" customHeight="1" thickBot="1" x14ac:dyDescent="0.3">
      <c r="A12" s="26"/>
      <c r="B12" s="29"/>
      <c r="C12" s="11" t="s">
        <v>13</v>
      </c>
      <c r="D12" s="6"/>
      <c r="E12" s="13">
        <f>SUM(E2:E11)</f>
        <v>0</v>
      </c>
      <c r="F12" s="6"/>
      <c r="G12" s="6"/>
      <c r="H12" s="17">
        <f>SUM(H2:H11)</f>
        <v>0</v>
      </c>
      <c r="I12" s="19">
        <f>SUM(I2:I11)</f>
        <v>0</v>
      </c>
    </row>
    <row r="13" spans="1:13" ht="45.75" thickTop="1" x14ac:dyDescent="0.25">
      <c r="A13" s="24" t="s">
        <v>14</v>
      </c>
      <c r="B13" s="25"/>
      <c r="C13" s="7" t="s">
        <v>20</v>
      </c>
      <c r="D13" s="8" t="s">
        <v>6</v>
      </c>
      <c r="E13" s="8" t="s">
        <v>7</v>
      </c>
      <c r="F13" s="8" t="s">
        <v>8</v>
      </c>
      <c r="G13" s="8" t="s">
        <v>9</v>
      </c>
      <c r="H13" s="8" t="s">
        <v>10</v>
      </c>
      <c r="I13" s="9" t="s">
        <v>21</v>
      </c>
    </row>
    <row r="14" spans="1:13" ht="21" customHeight="1" x14ac:dyDescent="0.25">
      <c r="A14" s="26"/>
      <c r="B14" s="27"/>
      <c r="C14" s="32"/>
      <c r="D14" s="30"/>
      <c r="E14" s="30"/>
      <c r="F14" s="30"/>
      <c r="G14" s="15">
        <f>F14*0.264172</f>
        <v>0</v>
      </c>
      <c r="H14" s="15">
        <f>E14*G14</f>
        <v>0</v>
      </c>
      <c r="I14" s="16">
        <f>H14*0.7</f>
        <v>0</v>
      </c>
    </row>
    <row r="15" spans="1:13" ht="21" customHeight="1" x14ac:dyDescent="0.25">
      <c r="A15" s="44" t="s">
        <v>15</v>
      </c>
      <c r="B15" s="45"/>
      <c r="C15" s="32"/>
      <c r="D15" s="30"/>
      <c r="E15" s="30"/>
      <c r="F15" s="30"/>
      <c r="G15" s="15">
        <f t="shared" ref="G15:G23" si="3">F15*0.264172</f>
        <v>0</v>
      </c>
      <c r="H15" s="15">
        <f t="shared" ref="H15:H23" si="4">E15*G15</f>
        <v>0</v>
      </c>
      <c r="I15" s="16">
        <f t="shared" ref="I15:I23" si="5">H15*0.7</f>
        <v>0</v>
      </c>
    </row>
    <row r="16" spans="1:13" ht="21" customHeight="1" x14ac:dyDescent="0.25">
      <c r="A16" s="44"/>
      <c r="B16" s="40"/>
      <c r="C16" s="32"/>
      <c r="D16" s="30"/>
      <c r="E16" s="30"/>
      <c r="F16" s="30"/>
      <c r="G16" s="15">
        <f t="shared" si="3"/>
        <v>0</v>
      </c>
      <c r="H16" s="15">
        <f t="shared" si="4"/>
        <v>0</v>
      </c>
      <c r="I16" s="16">
        <f t="shared" si="5"/>
        <v>0</v>
      </c>
    </row>
    <row r="17" spans="1:9" ht="21" customHeight="1" x14ac:dyDescent="0.25">
      <c r="A17" s="44" t="s">
        <v>16</v>
      </c>
      <c r="B17" s="45"/>
      <c r="C17" s="32"/>
      <c r="D17" s="30"/>
      <c r="E17" s="30"/>
      <c r="F17" s="30"/>
      <c r="G17" s="15">
        <f t="shared" si="3"/>
        <v>0</v>
      </c>
      <c r="H17" s="15">
        <f t="shared" si="4"/>
        <v>0</v>
      </c>
      <c r="I17" s="16">
        <f t="shared" si="5"/>
        <v>0</v>
      </c>
    </row>
    <row r="18" spans="1:9" ht="21" customHeight="1" x14ac:dyDescent="0.25">
      <c r="A18" s="44"/>
      <c r="B18" s="40"/>
      <c r="C18" s="32"/>
      <c r="D18" s="30"/>
      <c r="E18" s="30"/>
      <c r="F18" s="30"/>
      <c r="G18" s="15">
        <f t="shared" si="3"/>
        <v>0</v>
      </c>
      <c r="H18" s="15">
        <f t="shared" si="4"/>
        <v>0</v>
      </c>
      <c r="I18" s="16">
        <f t="shared" si="5"/>
        <v>0</v>
      </c>
    </row>
    <row r="19" spans="1:9" ht="21" customHeight="1" x14ac:dyDescent="0.25">
      <c r="A19" s="44" t="s">
        <v>17</v>
      </c>
      <c r="B19" s="45"/>
      <c r="C19" s="32"/>
      <c r="D19" s="30"/>
      <c r="E19" s="30"/>
      <c r="F19" s="30"/>
      <c r="G19" s="15">
        <f t="shared" si="3"/>
        <v>0</v>
      </c>
      <c r="H19" s="15">
        <f t="shared" si="4"/>
        <v>0</v>
      </c>
      <c r="I19" s="16">
        <f t="shared" si="5"/>
        <v>0</v>
      </c>
    </row>
    <row r="20" spans="1:9" ht="21" customHeight="1" x14ac:dyDescent="0.25">
      <c r="A20" s="44"/>
      <c r="B20" s="40"/>
      <c r="C20" s="32"/>
      <c r="D20" s="30"/>
      <c r="E20" s="30"/>
      <c r="F20" s="30"/>
      <c r="G20" s="15">
        <f t="shared" si="3"/>
        <v>0</v>
      </c>
      <c r="H20" s="15">
        <f t="shared" si="4"/>
        <v>0</v>
      </c>
      <c r="I20" s="16">
        <f t="shared" si="5"/>
        <v>0</v>
      </c>
    </row>
    <row r="21" spans="1:9" ht="21" customHeight="1" x14ac:dyDescent="0.25">
      <c r="A21" s="44" t="s">
        <v>18</v>
      </c>
      <c r="B21" s="45"/>
      <c r="C21" s="32"/>
      <c r="D21" s="30"/>
      <c r="E21" s="30"/>
      <c r="F21" s="30"/>
      <c r="G21" s="15">
        <f t="shared" si="3"/>
        <v>0</v>
      </c>
      <c r="H21" s="15">
        <f t="shared" si="4"/>
        <v>0</v>
      </c>
      <c r="I21" s="16">
        <f t="shared" si="5"/>
        <v>0</v>
      </c>
    </row>
    <row r="22" spans="1:9" ht="21" customHeight="1" x14ac:dyDescent="0.25">
      <c r="A22" s="44"/>
      <c r="B22" s="40"/>
      <c r="C22" s="32"/>
      <c r="D22" s="30"/>
      <c r="E22" s="30"/>
      <c r="F22" s="30"/>
      <c r="G22" s="15">
        <f t="shared" si="3"/>
        <v>0</v>
      </c>
      <c r="H22" s="15">
        <f t="shared" si="4"/>
        <v>0</v>
      </c>
      <c r="I22" s="16">
        <f t="shared" si="5"/>
        <v>0</v>
      </c>
    </row>
    <row r="23" spans="1:9" ht="21" customHeight="1" x14ac:dyDescent="0.25">
      <c r="A23" s="44" t="s">
        <v>19</v>
      </c>
      <c r="B23" s="45"/>
      <c r="C23" s="32"/>
      <c r="D23" s="30"/>
      <c r="E23" s="30"/>
      <c r="F23" s="30"/>
      <c r="G23" s="15">
        <f t="shared" si="3"/>
        <v>0</v>
      </c>
      <c r="H23" s="15">
        <f t="shared" si="4"/>
        <v>0</v>
      </c>
      <c r="I23" s="16">
        <f t="shared" si="5"/>
        <v>0</v>
      </c>
    </row>
    <row r="24" spans="1:9" ht="21" customHeight="1" thickBot="1" x14ac:dyDescent="0.3">
      <c r="A24" s="26"/>
      <c r="B24" s="40"/>
      <c r="C24" s="12" t="s">
        <v>22</v>
      </c>
      <c r="D24" s="10"/>
      <c r="E24" s="14">
        <f>SUM(E14:E23)</f>
        <v>0</v>
      </c>
      <c r="F24" s="10"/>
      <c r="G24" s="10"/>
      <c r="H24" s="18">
        <f>SUM(H14:H23)</f>
        <v>0</v>
      </c>
      <c r="I24" s="20">
        <f>SUM(I14:I23)</f>
        <v>0</v>
      </c>
    </row>
    <row r="25" spans="1:9" ht="45.75" thickTop="1" x14ac:dyDescent="0.25">
      <c r="A25" s="24" t="s">
        <v>23</v>
      </c>
      <c r="B25" s="25"/>
      <c r="C25" s="7" t="s">
        <v>24</v>
      </c>
      <c r="D25" s="8" t="s">
        <v>6</v>
      </c>
      <c r="E25" s="8" t="s">
        <v>7</v>
      </c>
      <c r="F25" s="8" t="s">
        <v>8</v>
      </c>
      <c r="G25" s="8" t="s">
        <v>9</v>
      </c>
      <c r="H25" s="8" t="s">
        <v>10</v>
      </c>
      <c r="I25" s="9" t="s">
        <v>25</v>
      </c>
    </row>
    <row r="26" spans="1:9" ht="21" customHeight="1" x14ac:dyDescent="0.25">
      <c r="A26" s="26"/>
      <c r="B26" s="27"/>
      <c r="C26" s="32"/>
      <c r="D26" s="30"/>
      <c r="E26" s="30"/>
      <c r="F26" s="30"/>
      <c r="G26" s="15">
        <f>F26*0.264172</f>
        <v>0</v>
      </c>
      <c r="H26" s="15">
        <f>E26*G26</f>
        <v>0</v>
      </c>
      <c r="I26" s="16">
        <f>H26*1.3</f>
        <v>0</v>
      </c>
    </row>
    <row r="27" spans="1:9" ht="21" customHeight="1" x14ac:dyDescent="0.25">
      <c r="A27" s="44" t="s">
        <v>15</v>
      </c>
      <c r="B27" s="46"/>
      <c r="C27" s="32"/>
      <c r="D27" s="30"/>
      <c r="E27" s="30"/>
      <c r="F27" s="30"/>
      <c r="G27" s="15">
        <f t="shared" ref="G27:G35" si="6">F27*0.264172</f>
        <v>0</v>
      </c>
      <c r="H27" s="15">
        <f t="shared" ref="H27:H35" si="7">E27*G27</f>
        <v>0</v>
      </c>
      <c r="I27" s="16">
        <f t="shared" ref="I27:I35" si="8">H27*1.3</f>
        <v>0</v>
      </c>
    </row>
    <row r="28" spans="1:9" ht="21" customHeight="1" x14ac:dyDescent="0.25">
      <c r="A28" s="44"/>
      <c r="B28" s="41"/>
      <c r="C28" s="32"/>
      <c r="D28" s="30"/>
      <c r="E28" s="30"/>
      <c r="F28" s="30"/>
      <c r="G28" s="15">
        <f t="shared" si="6"/>
        <v>0</v>
      </c>
      <c r="H28" s="15">
        <f t="shared" si="7"/>
        <v>0</v>
      </c>
      <c r="I28" s="16">
        <f t="shared" si="8"/>
        <v>0</v>
      </c>
    </row>
    <row r="29" spans="1:9" ht="21" customHeight="1" x14ac:dyDescent="0.25">
      <c r="A29" s="44" t="s">
        <v>27</v>
      </c>
      <c r="B29" s="46"/>
      <c r="C29" s="32"/>
      <c r="D29" s="30"/>
      <c r="E29" s="30"/>
      <c r="F29" s="30"/>
      <c r="G29" s="15">
        <f t="shared" si="6"/>
        <v>0</v>
      </c>
      <c r="H29" s="15">
        <f t="shared" si="7"/>
        <v>0</v>
      </c>
      <c r="I29" s="16">
        <f t="shared" si="8"/>
        <v>0</v>
      </c>
    </row>
    <row r="30" spans="1:9" ht="21" customHeight="1" x14ac:dyDescent="0.25">
      <c r="A30" s="44"/>
      <c r="B30" s="41"/>
      <c r="C30" s="32"/>
      <c r="D30" s="30"/>
      <c r="E30" s="30"/>
      <c r="F30" s="30"/>
      <c r="G30" s="15">
        <f t="shared" si="6"/>
        <v>0</v>
      </c>
      <c r="H30" s="15">
        <f t="shared" si="7"/>
        <v>0</v>
      </c>
      <c r="I30" s="16">
        <f t="shared" si="8"/>
        <v>0</v>
      </c>
    </row>
    <row r="31" spans="1:9" ht="21" customHeight="1" x14ac:dyDescent="0.25">
      <c r="A31" s="44" t="s">
        <v>28</v>
      </c>
      <c r="B31" s="46"/>
      <c r="C31" s="32"/>
      <c r="D31" s="30"/>
      <c r="E31" s="30"/>
      <c r="F31" s="30"/>
      <c r="G31" s="15">
        <f t="shared" si="6"/>
        <v>0</v>
      </c>
      <c r="H31" s="15">
        <f t="shared" si="7"/>
        <v>0</v>
      </c>
      <c r="I31" s="16">
        <f t="shared" si="8"/>
        <v>0</v>
      </c>
    </row>
    <row r="32" spans="1:9" ht="21" customHeight="1" x14ac:dyDescent="0.25">
      <c r="A32" s="44"/>
      <c r="B32" s="41"/>
      <c r="C32" s="32"/>
      <c r="D32" s="30"/>
      <c r="E32" s="30"/>
      <c r="F32" s="30"/>
      <c r="G32" s="15">
        <f t="shared" si="6"/>
        <v>0</v>
      </c>
      <c r="H32" s="15">
        <f t="shared" si="7"/>
        <v>0</v>
      </c>
      <c r="I32" s="16">
        <f t="shared" si="8"/>
        <v>0</v>
      </c>
    </row>
    <row r="33" spans="1:9" ht="21" customHeight="1" x14ac:dyDescent="0.25">
      <c r="A33" s="44" t="s">
        <v>29</v>
      </c>
      <c r="B33" s="46"/>
      <c r="C33" s="32"/>
      <c r="D33" s="30"/>
      <c r="E33" s="30"/>
      <c r="F33" s="30"/>
      <c r="G33" s="15">
        <f t="shared" si="6"/>
        <v>0</v>
      </c>
      <c r="H33" s="15">
        <f t="shared" si="7"/>
        <v>0</v>
      </c>
      <c r="I33" s="16">
        <f t="shared" si="8"/>
        <v>0</v>
      </c>
    </row>
    <row r="34" spans="1:9" ht="21" customHeight="1" x14ac:dyDescent="0.25">
      <c r="A34" s="44"/>
      <c r="B34" s="41"/>
      <c r="C34" s="32"/>
      <c r="D34" s="30"/>
      <c r="E34" s="30"/>
      <c r="F34" s="30"/>
      <c r="G34" s="15">
        <f t="shared" si="6"/>
        <v>0</v>
      </c>
      <c r="H34" s="15">
        <f t="shared" si="7"/>
        <v>0</v>
      </c>
      <c r="I34" s="16">
        <f t="shared" si="8"/>
        <v>0</v>
      </c>
    </row>
    <row r="35" spans="1:9" ht="21" customHeight="1" x14ac:dyDescent="0.25">
      <c r="A35" s="44" t="s">
        <v>26</v>
      </c>
      <c r="B35" s="46"/>
      <c r="C35" s="32"/>
      <c r="D35" s="30"/>
      <c r="E35" s="30"/>
      <c r="F35" s="30"/>
      <c r="G35" s="15">
        <f t="shared" si="6"/>
        <v>0</v>
      </c>
      <c r="H35" s="15">
        <f t="shared" si="7"/>
        <v>0</v>
      </c>
      <c r="I35" s="16">
        <f t="shared" si="8"/>
        <v>0</v>
      </c>
    </row>
    <row r="36" spans="1:9" ht="21" customHeight="1" thickBot="1" x14ac:dyDescent="0.3">
      <c r="A36" s="26"/>
      <c r="B36" s="41"/>
      <c r="C36" s="12" t="s">
        <v>30</v>
      </c>
      <c r="D36" s="10"/>
      <c r="E36" s="14">
        <f>SUM(E26:E35)</f>
        <v>0</v>
      </c>
      <c r="F36" s="10"/>
      <c r="G36" s="10"/>
      <c r="H36" s="18">
        <f>SUM(H26:H35)</f>
        <v>0</v>
      </c>
      <c r="I36" s="20">
        <f>SUM(I26:I35)</f>
        <v>0</v>
      </c>
    </row>
    <row r="37" spans="1:9" ht="45.75" thickTop="1" x14ac:dyDescent="0.25">
      <c r="A37" s="24" t="s">
        <v>34</v>
      </c>
      <c r="B37" s="25"/>
      <c r="C37" s="7" t="s">
        <v>31</v>
      </c>
      <c r="D37" s="8" t="s">
        <v>6</v>
      </c>
      <c r="E37" s="8" t="s">
        <v>7</v>
      </c>
      <c r="F37" s="8" t="s">
        <v>32</v>
      </c>
      <c r="G37" s="8" t="s">
        <v>9</v>
      </c>
      <c r="H37" s="8" t="s">
        <v>10</v>
      </c>
      <c r="I37" s="9" t="s">
        <v>33</v>
      </c>
    </row>
    <row r="38" spans="1:9" ht="21" customHeight="1" x14ac:dyDescent="0.25">
      <c r="A38" s="26"/>
      <c r="B38" s="27"/>
      <c r="C38" s="32"/>
      <c r="D38" s="30"/>
      <c r="E38" s="30"/>
      <c r="F38" s="30"/>
      <c r="G38" s="15">
        <f>F38*0.264172</f>
        <v>0</v>
      </c>
      <c r="H38" s="15">
        <f>E38*G38</f>
        <v>0</v>
      </c>
      <c r="I38" s="16">
        <f>H38*0.16</f>
        <v>0</v>
      </c>
    </row>
    <row r="39" spans="1:9" ht="21" customHeight="1" x14ac:dyDescent="0.25">
      <c r="A39" s="44" t="s">
        <v>35</v>
      </c>
      <c r="B39" s="47"/>
      <c r="C39" s="32"/>
      <c r="D39" s="30"/>
      <c r="E39" s="30"/>
      <c r="F39" s="30"/>
      <c r="G39" s="15">
        <f t="shared" ref="G39:G47" si="9">F39*0.264172</f>
        <v>0</v>
      </c>
      <c r="H39" s="15">
        <f t="shared" ref="H39:H47" si="10">E39*G39</f>
        <v>0</v>
      </c>
      <c r="I39" s="16">
        <f t="shared" ref="I39:I47" si="11">H39*0.16</f>
        <v>0</v>
      </c>
    </row>
    <row r="40" spans="1:9" ht="21" customHeight="1" x14ac:dyDescent="0.25">
      <c r="A40" s="26"/>
      <c r="B40" s="27"/>
      <c r="C40" s="32"/>
      <c r="D40" s="30"/>
      <c r="E40" s="30"/>
      <c r="F40" s="30"/>
      <c r="G40" s="15">
        <f t="shared" si="9"/>
        <v>0</v>
      </c>
      <c r="H40" s="15">
        <f t="shared" si="10"/>
        <v>0</v>
      </c>
      <c r="I40" s="16">
        <f t="shared" si="11"/>
        <v>0</v>
      </c>
    </row>
    <row r="41" spans="1:9" ht="21" customHeight="1" x14ac:dyDescent="0.25">
      <c r="A41" s="28" t="s">
        <v>40</v>
      </c>
      <c r="B41" s="27"/>
      <c r="C41" s="32"/>
      <c r="D41" s="30"/>
      <c r="E41" s="30"/>
      <c r="F41" s="30"/>
      <c r="G41" s="15">
        <f t="shared" si="9"/>
        <v>0</v>
      </c>
      <c r="H41" s="15">
        <f t="shared" si="10"/>
        <v>0</v>
      </c>
      <c r="I41" s="16">
        <f t="shared" si="11"/>
        <v>0</v>
      </c>
    </row>
    <row r="42" spans="1:9" ht="21" customHeight="1" x14ac:dyDescent="0.25">
      <c r="A42" s="44" t="s">
        <v>41</v>
      </c>
      <c r="B42" s="37"/>
      <c r="C42" s="32"/>
      <c r="D42" s="30"/>
      <c r="E42" s="30"/>
      <c r="F42" s="30"/>
      <c r="G42" s="15">
        <f t="shared" si="9"/>
        <v>0</v>
      </c>
      <c r="H42" s="15">
        <f t="shared" si="10"/>
        <v>0</v>
      </c>
      <c r="I42" s="16">
        <f t="shared" si="11"/>
        <v>0</v>
      </c>
    </row>
    <row r="43" spans="1:9" ht="21" customHeight="1" x14ac:dyDescent="0.25">
      <c r="A43" s="44" t="s">
        <v>42</v>
      </c>
      <c r="B43" s="36"/>
      <c r="C43" s="32"/>
      <c r="D43" s="30"/>
      <c r="E43" s="30"/>
      <c r="F43" s="30"/>
      <c r="G43" s="15">
        <f t="shared" si="9"/>
        <v>0</v>
      </c>
      <c r="H43" s="15">
        <f t="shared" si="10"/>
        <v>0</v>
      </c>
      <c r="I43" s="16">
        <f t="shared" si="11"/>
        <v>0</v>
      </c>
    </row>
    <row r="44" spans="1:9" ht="21" customHeight="1" x14ac:dyDescent="0.25">
      <c r="A44" s="44" t="s">
        <v>43</v>
      </c>
      <c r="B44" s="38"/>
      <c r="C44" s="32"/>
      <c r="D44" s="30"/>
      <c r="E44" s="30"/>
      <c r="F44" s="30"/>
      <c r="G44" s="15">
        <f t="shared" si="9"/>
        <v>0</v>
      </c>
      <c r="H44" s="15">
        <f t="shared" si="10"/>
        <v>0</v>
      </c>
      <c r="I44" s="16">
        <f t="shared" si="11"/>
        <v>0</v>
      </c>
    </row>
    <row r="45" spans="1:9" ht="21" customHeight="1" x14ac:dyDescent="0.25">
      <c r="A45" s="26"/>
      <c r="B45" s="36"/>
      <c r="C45" s="32"/>
      <c r="D45" s="30"/>
      <c r="E45" s="30"/>
      <c r="F45" s="30"/>
      <c r="G45" s="15">
        <f t="shared" si="9"/>
        <v>0</v>
      </c>
      <c r="H45" s="15">
        <f t="shared" si="10"/>
        <v>0</v>
      </c>
      <c r="I45" s="16">
        <f t="shared" si="11"/>
        <v>0</v>
      </c>
    </row>
    <row r="46" spans="1:9" ht="21" customHeight="1" x14ac:dyDescent="0.25">
      <c r="A46" s="44" t="s">
        <v>46</v>
      </c>
      <c r="B46" s="36"/>
      <c r="C46" s="32"/>
      <c r="D46" s="30"/>
      <c r="E46" s="30"/>
      <c r="F46" s="30"/>
      <c r="G46" s="15">
        <f t="shared" si="9"/>
        <v>0</v>
      </c>
      <c r="H46" s="15">
        <f t="shared" si="10"/>
        <v>0</v>
      </c>
      <c r="I46" s="16">
        <f t="shared" si="11"/>
        <v>0</v>
      </c>
    </row>
    <row r="47" spans="1:9" ht="21" customHeight="1" x14ac:dyDescent="0.25">
      <c r="A47" s="44" t="s">
        <v>44</v>
      </c>
      <c r="B47" s="36"/>
      <c r="C47" s="33"/>
      <c r="D47" s="31"/>
      <c r="E47" s="31"/>
      <c r="F47" s="31"/>
      <c r="G47" s="15">
        <f t="shared" si="9"/>
        <v>0</v>
      </c>
      <c r="H47" s="15">
        <f t="shared" si="10"/>
        <v>0</v>
      </c>
      <c r="I47" s="16">
        <f t="shared" si="11"/>
        <v>0</v>
      </c>
    </row>
    <row r="48" spans="1:9" ht="21" customHeight="1" thickBot="1" x14ac:dyDescent="0.3">
      <c r="A48" s="44" t="s">
        <v>45</v>
      </c>
      <c r="B48" s="42"/>
      <c r="C48" s="12" t="s">
        <v>37</v>
      </c>
      <c r="D48" s="10"/>
      <c r="E48" s="14">
        <f>SUM(E38:E47)</f>
        <v>0</v>
      </c>
      <c r="F48" s="10"/>
      <c r="G48" s="10"/>
      <c r="H48" s="18">
        <f>SUM(H38:H47)</f>
        <v>0</v>
      </c>
      <c r="I48" s="20">
        <f>SUM(I38:I47)</f>
        <v>0</v>
      </c>
    </row>
    <row r="49" spans="1:9" ht="27" customHeight="1" thickTop="1" thickBot="1" x14ac:dyDescent="0.35">
      <c r="A49" s="43"/>
      <c r="B49" s="39"/>
      <c r="C49" s="22"/>
      <c r="D49" s="22"/>
      <c r="E49" s="22"/>
      <c r="F49" s="23"/>
      <c r="G49" s="50" t="s">
        <v>36</v>
      </c>
      <c r="H49" s="51"/>
      <c r="I49" s="21">
        <f>I12+I24+I36+I48</f>
        <v>0</v>
      </c>
    </row>
  </sheetData>
  <sheetProtection password="9B5F" sheet="1" objects="1" scenarios="1"/>
  <mergeCells count="2">
    <mergeCell ref="A1:B1"/>
    <mergeCell ref="G49:H49"/>
  </mergeCells>
  <printOptions horizontalCentered="1" verticalCentered="1"/>
  <pageMargins left="0.25" right="0.25" top="0.75" bottom="0.25" header="0.05" footer="0"/>
  <pageSetup scale="65" orientation="portrait" r:id="rId1"/>
  <headerFooter>
    <oddHeader>&amp;L&amp;9Contact: Jessica Beesley
jbeesley@breakthrubev.com
(702) 734-5272
&amp;C&amp;G&amp;R&amp;9Breakthru Beverage Nevada
1849 West Cheyenne Ave
North Las Vegas, NV  89032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5960729C311441AD8A81EE5E7EBAAF" ma:contentTypeVersion="12" ma:contentTypeDescription="Create a new document." ma:contentTypeScope="" ma:versionID="05ff05486945e8e25938de65691b06f9">
  <xsd:schema xmlns:xsd="http://www.w3.org/2001/XMLSchema" xmlns:xs="http://www.w3.org/2001/XMLSchema" xmlns:p="http://schemas.microsoft.com/office/2006/metadata/properties" xmlns:ns3="26476e11-be14-4d43-b1d9-6be4f309916e" xmlns:ns4="1dd86b8f-1be1-418b-b880-30c1216b67fd" targetNamespace="http://schemas.microsoft.com/office/2006/metadata/properties" ma:root="true" ma:fieldsID="2701f641530a20155d226250f22915b1" ns3:_="" ns4:_="">
    <xsd:import namespace="26476e11-be14-4d43-b1d9-6be4f309916e"/>
    <xsd:import namespace="1dd86b8f-1be1-418b-b880-30c1216b67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476e11-be14-4d43-b1d9-6be4f30991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86b8f-1be1-418b-b880-30c1216b67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9EBC79-DD63-4788-8A78-92CF3D532632}">
  <ds:schemaRefs>
    <ds:schemaRef ds:uri="http://schemas.microsoft.com/office/2006/metadata/properties"/>
    <ds:schemaRef ds:uri="26476e11-be14-4d43-b1d9-6be4f309916e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1dd86b8f-1be1-418b-b880-30c1216b67f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2C5DA65-4398-46AF-98C9-2FC050FB6E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476e11-be14-4d43-b1d9-6be4f309916e"/>
    <ds:schemaRef ds:uri="1dd86b8f-1be1-418b-b880-30c1216b67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2A5D0F-C15D-459C-AE3D-32A233DE8A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Hutchens</dc:creator>
  <cp:lastModifiedBy>Beesley, Jessica</cp:lastModifiedBy>
  <cp:lastPrinted>2017-08-01T18:34:40Z</cp:lastPrinted>
  <dcterms:created xsi:type="dcterms:W3CDTF">2016-02-17T18:02:53Z</dcterms:created>
  <dcterms:modified xsi:type="dcterms:W3CDTF">2023-01-09T18:06:32Z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0x0101000F5960729C311441AD8A81EE5E7EBAAF</vt:lpwstr>
  </property>
</Properties>
</file>